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6765843-CD34-4B00-ABAB-AF5CA499450A}"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<sst xmlns="http://schemas.openxmlformats.org/spreadsheetml/2006/main" count="17409" uniqueCount="3096">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</sst>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6" sqref="G46:I4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1265</v>
      </c>
      <c r="B10" s="159"/>
      <c r="C10" s="159"/>
      <c r="D10" s="153" t="str">
        <f>VLOOKUP(A10,'Listado Total'!B6:R586,7,0)</f>
        <v>Técnico/a 1</v>
      </c>
      <c r="E10" s="153"/>
      <c r="F10" s="153"/>
      <c r="G10" s="153" t="str">
        <f>VLOOKUP(A10,'Listado Total'!B6:R586,2,0)</f>
        <v>Administración, soporte y Desarrollo de aplicación LIMS (Laboratory Investigation Management System) -INTCF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19.4" customHeight="1" thickTop="1" thickBot="1">
      <c r="A17" s="197" t="str">
        <f>VLOOKUP(A10,'Listado Total'!B6:R586,17,0)</f>
        <v>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viOSeuwuqPXY0FrKfwpQbWnQi7nuloCOgCcFddhxqUi4l1Md80M6nVNpZMH7Ju1vzXJhtkac0PfLQQn17try0A==" saltValue="S1iRaIdxf5asEzwn8olma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2022-07-27T08:00:40Z</dcterms:modified>
</cp:coreProperties>
</file>